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SUTAŞI" sheetId="1" r:id="rId1"/>
  </sheets>
  <externalReferences>
    <externalReference r:id="rId2"/>
    <externalReference r:id="rId3"/>
  </externalReferences>
  <definedNames>
    <definedName name="_xlnm.Print_Area" localSheetId="0">SUTAŞI!$A$1:$G$38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C13"/>
  <c r="D10"/>
  <c r="C10"/>
  <c r="D9"/>
  <c r="C9"/>
  <c r="D34" l="1"/>
  <c r="D6"/>
  <c r="D17" l="1"/>
  <c r="D28" l="1"/>
  <c r="D32" l="1"/>
  <c r="C32"/>
  <c r="B32"/>
  <c r="D31"/>
  <c r="C31"/>
  <c r="D30"/>
  <c r="C30"/>
  <c r="D29"/>
  <c r="C29"/>
  <c r="D27"/>
  <c r="C27"/>
  <c r="D26"/>
  <c r="D23"/>
  <c r="D22"/>
  <c r="C22"/>
  <c r="D21"/>
  <c r="C21"/>
  <c r="D20"/>
  <c r="C20"/>
  <c r="D19"/>
  <c r="C19"/>
  <c r="D16"/>
  <c r="D15"/>
  <c r="C15"/>
  <c r="D14"/>
  <c r="C14"/>
  <c r="D12"/>
  <c r="C12"/>
  <c r="D11"/>
  <c r="C11"/>
  <c r="D8"/>
  <c r="C8"/>
  <c r="D7"/>
  <c r="C7"/>
  <c r="D5"/>
  <c r="C5"/>
  <c r="D4"/>
</calcChain>
</file>

<file path=xl/sharedStrings.xml><?xml version="1.0" encoding="utf-8"?>
<sst xmlns="http://schemas.openxmlformats.org/spreadsheetml/2006/main" count="62" uniqueCount="60">
  <si>
    <t>SIRA NO</t>
  </si>
  <si>
    <t>POZ NO</t>
  </si>
  <si>
    <t>YAPILAN İŞİN ADI</t>
  </si>
  <si>
    <t>BİRİMİ</t>
  </si>
  <si>
    <t>MİKTARI</t>
  </si>
  <si>
    <t>TUTARI</t>
  </si>
  <si>
    <t>15.180.1003</t>
  </si>
  <si>
    <t>15.185.1001</t>
  </si>
  <si>
    <t>15.160.1003</t>
  </si>
  <si>
    <t>15.160.1004</t>
  </si>
  <si>
    <t>15.550.1202</t>
  </si>
  <si>
    <t>15.540.1102</t>
  </si>
  <si>
    <t>15.405.1001</t>
  </si>
  <si>
    <t>15.275.1101</t>
  </si>
  <si>
    <t>15.275.1103</t>
  </si>
  <si>
    <t>25.320.1302</t>
  </si>
  <si>
    <t xml:space="preserve"> 0 50 MM  Sürgülü Vana: pik döküm, flanşlı, PN 16;
TS EN 1171’e uygun, diğer özellikler 25.320.1200’ün aynı.</t>
  </si>
  <si>
    <t>43.572.1653/İB</t>
  </si>
  <si>
    <t>43.572.1502/İB</t>
  </si>
  <si>
    <t>15.100.1001</t>
  </si>
  <si>
    <t>15.100.1002</t>
  </si>
  <si>
    <t>15.100.1004</t>
  </si>
  <si>
    <t>ad</t>
  </si>
  <si>
    <t>16.001/MK</t>
  </si>
  <si>
    <t>43.675.1003/İB</t>
  </si>
  <si>
    <t>Çapı 125 mm havalandırma bacası yerleştirilmesi
(Boyutu 150 x 30 cm, baca bedeli dahil</t>
  </si>
  <si>
    <t>Yeni sıva yüzeylere astar uygulanarak iki kat su bazlı mat boya yapılması (iç cephe)</t>
  </si>
  <si>
    <t>Brüt beton, sıvalı veya eski boyalı yüzeylere, astar uygulanarak akrilik esaslı su bazlı boya yapılması (dış cephe)</t>
  </si>
  <si>
    <t>TOPLAM(K.D.V HARİÇ)</t>
  </si>
  <si>
    <t>15.120.1001</t>
  </si>
  <si>
    <t>Makine ile yumuşak ve sert toprak kazılması (serbest kazı)</t>
  </si>
  <si>
    <t xml:space="preserve">15.150.1004 </t>
  </si>
  <si>
    <t>Beton santralinde üretilen veya satın alınan ve beton pompasıyla basılan, C 20/25 basınç dayanım sınıfında, gri renkte, normal hazır beton dökülmesi (beton nakli dahil)</t>
  </si>
  <si>
    <t>15.540.1255</t>
  </si>
  <si>
    <t>15.540.1321</t>
  </si>
  <si>
    <t>43.507.1002</t>
  </si>
  <si>
    <t>Çapı 50 mm, flanşlı her çeşit boru ve bağlantı elemanı başlarının bağlanması (Boru ve bağlantı elemanı bedelleri hariç)</t>
  </si>
  <si>
    <t xml:space="preserve">43.507.1051/ANL </t>
  </si>
  <si>
    <t>ø 50 mmÇELİK BORU BAŞLARI İÇİN, ST 44 KALİTE ÇELİK FLANŞ PARÇASININ KAYNAKLA EKLENMESİ (PN 10 ATÜ)(FLANŞ VE KAYNAK BEDELİ DAHİL )</t>
  </si>
  <si>
    <t>25.300.1106</t>
  </si>
  <si>
    <t xml:space="preserve">ø 50 MM (2")HER ÇEŞİT ÇELİK BORU BEDELİ </t>
  </si>
  <si>
    <t>m</t>
  </si>
  <si>
    <t>15.335.1006</t>
  </si>
  <si>
    <t>8 CM KALINLIKTA YÜZEYİ PÜRÜZLÜ VEYA PÜRÜZLÜ KANALLI EXTRÜDE POLİSTREN LEVHALAR (XPS - 200 KPA BASINÇ DAYANIMLI) İLE DIŞ DUVARLARDA DIŞTAN ISI YALITIMI VE ÜZERİNE ISI YALITIM SIVASI YAPILMASI (MANTOLAMA)</t>
  </si>
  <si>
    <t>m2</t>
  </si>
  <si>
    <t>10.400.2007</t>
  </si>
  <si>
    <t xml:space="preserve"> Silindir trajlı dış kapı kilidi</t>
  </si>
  <si>
    <t>PE_63_16</t>
  </si>
  <si>
    <t>Ø 63 mm pe100 Polietilenden Mamul 16 Atmosfer Basınç
Dayanımlı İçme ve Kullanma Suyu Borusu</t>
  </si>
  <si>
    <t xml:space="preserve">43.523.1004 </t>
  </si>
  <si>
    <t xml:space="preserve">Dış çapı 63 mm, PE100 boru döşenmesi </t>
  </si>
  <si>
    <t>15.185.1013</t>
  </si>
  <si>
    <t>15.185.1014</t>
  </si>
  <si>
    <t>15.460.1001</t>
  </si>
  <si>
    <t>kg</t>
  </si>
  <si>
    <t>15.385.1045</t>
  </si>
  <si>
    <t>40 X 40 CM ANMA EBATLARINDA, HER TÜRLÜ DESEN VE YÜZEY ÖZELLİĞİNDE, I.KALİTE, BEYAZ, SIRLI PORSELEN KARO İLE 3 MM DERZ ARALIKLI DUVAR VE CEPHE KAPLAMASI YAPILMASI (KARO YAPIŞTIRICISI İLE)</t>
  </si>
  <si>
    <t>SİVAS KANGAL İLÇESİ SUTAŞI KÖYÜ   İÇME SUYU TESİSİ  YAPIM  İŞİ BİRİM FİYAT TEKLİ CETVELİ(2022)</t>
  </si>
  <si>
    <t>TEKLİF BİRİM FİYATI</t>
  </si>
  <si>
    <t>YÜKLENİCİ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</si>
</sst>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2" fillId="3" borderId="7" xfId="0" quotePrefix="1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0" xfId="0" applyFill="1"/>
    <xf numFmtId="4" fontId="5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1" applyAlignment="1">
      <alignment vertical="center"/>
    </xf>
    <xf numFmtId="4" fontId="3" fillId="0" borderId="0" xfId="1" applyNumberFormat="1" applyAlignment="1">
      <alignment vertical="center"/>
    </xf>
    <xf numFmtId="2" fontId="2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esktop/2019%20YAPTI&#286;IM%20YAKLA&#350;IK%20MAL&#304;YETLER/DEPOLAR/HAF&#304;K%20&#199;AKMAK%20K&#214;Y&#220;%20G&#214;KY&#220;Z%20MEZRASI%2050M3%20DEPO/YAKLA&#350;IK%20MAL&#304;Y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esktop/DEP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</sheetNames>
    <sheetDataSet>
      <sheetData sheetId="0" refreshError="1"/>
      <sheetData sheetId="1" refreshError="1">
        <row r="5">
          <cell r="D5" t="str">
            <v>m3</v>
          </cell>
        </row>
        <row r="8">
          <cell r="D8" t="str">
            <v>m3</v>
          </cell>
        </row>
        <row r="10">
          <cell r="D10" t="str">
            <v>m3</v>
          </cell>
        </row>
        <row r="11">
          <cell r="D11" t="str">
            <v>m2</v>
          </cell>
        </row>
        <row r="12">
          <cell r="D12" t="str">
            <v>m3</v>
          </cell>
        </row>
        <row r="13">
          <cell r="D13" t="str">
            <v>m2</v>
          </cell>
        </row>
        <row r="15">
          <cell r="D15" t="str">
            <v>tn</v>
          </cell>
        </row>
        <row r="16">
          <cell r="D16" t="str">
            <v>tn</v>
          </cell>
        </row>
        <row r="18">
          <cell r="D18" t="str">
            <v>kg</v>
          </cell>
        </row>
        <row r="19">
          <cell r="D19" t="str">
            <v>m2</v>
          </cell>
        </row>
        <row r="20">
          <cell r="D20" t="str">
            <v>m2</v>
          </cell>
        </row>
        <row r="22">
          <cell r="D22" t="str">
            <v>m2</v>
          </cell>
        </row>
        <row r="23">
          <cell r="D23" t="str">
            <v>m2</v>
          </cell>
        </row>
        <row r="24">
          <cell r="D24" t="str">
            <v>m2</v>
          </cell>
        </row>
        <row r="25">
          <cell r="D25" t="str">
            <v>m2</v>
          </cell>
        </row>
        <row r="26">
          <cell r="D26" t="str">
            <v>ad</v>
          </cell>
        </row>
        <row r="28">
          <cell r="D28" t="str">
            <v>ad</v>
          </cell>
        </row>
        <row r="29">
          <cell r="D29" t="str">
            <v>ad</v>
          </cell>
        </row>
        <row r="30">
          <cell r="D30" t="str">
            <v>ad</v>
          </cell>
        </row>
        <row r="31">
          <cell r="D31" t="str">
            <v>tn</v>
          </cell>
        </row>
        <row r="32">
          <cell r="D32" t="str">
            <v>m3</v>
          </cell>
        </row>
        <row r="33">
          <cell r="D33" t="str">
            <v>tn</v>
          </cell>
        </row>
        <row r="42">
          <cell r="D42" t="str">
            <v>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yfa1"/>
    </sheetNames>
    <sheetDataSet>
      <sheetData sheetId="0" refreshError="1">
        <row r="5">
          <cell r="A5" t="str">
            <v>15.00P/2</v>
          </cell>
        </row>
        <row r="8">
          <cell r="B8" t="str">
            <v>150 dozlu Grobeton Yapılması(yıkanmış elenmiş agrega ile)</v>
          </cell>
        </row>
        <row r="11">
          <cell r="B11" t="str">
            <v>Plywood ile düz yüzeyli betonarme kalıbı yapılması</v>
          </cell>
        </row>
        <row r="12">
          <cell r="B12" t="str">
            <v>Çelik borudan kalıp iskelesi yapılması (0,00-4,00 m arası)</v>
          </cell>
        </row>
        <row r="13">
          <cell r="B13" t="str">
            <v>Ön yapımlı bileşenlerden oluşan tam güvenlikli, dış cephe iş iskelesi yaDilması. (0.00-51,50 m arası)</v>
          </cell>
        </row>
        <row r="15">
          <cell r="B15" t="str">
            <v>0 8- 0 12 mm nervürlü beton çelik çubuğu, çubukların kesilmesi, bükülmesi ve verine konulması</v>
          </cell>
        </row>
        <row r="16">
          <cell r="B16" t="str">
            <v>0 14- 0 28 mm nervürlü beton çelik çubuğu, çubukların kesilmesi, bükülmesi ve yerine konulması.</v>
          </cell>
        </row>
        <row r="18">
          <cell r="B18" t="str">
            <v>Lama ve profil demirlerden çeşitli demir işleri yapılması ve yerine konulması</v>
          </cell>
        </row>
        <row r="19">
          <cell r="B19" t="str">
            <v>Demir yüzeylere iki kat antipas, iki kat sentetik boya yapılması</v>
          </cell>
        </row>
        <row r="22">
          <cell r="B22" t="str">
            <v>Karosiman terrazo karo ile dış mekan döşeme kaplaması yapılması (kırılma dayanımı şartları (sınıf 1) eğilme dayanımı minimum 2,8 mpa, aşınma direnç sınıfı (2-g), yüzey alanı &lt;= 1600 cm2 , yivli-yivsiz, her renkte)</v>
          </cell>
        </row>
        <row r="23">
          <cell r="B23" t="str">
            <v>250/350 kg çimento dozlu kaba ve ince harçla sıva yapılması</v>
          </cell>
        </row>
        <row r="24">
          <cell r="B24" t="str">
            <v>250/350 kg çimento dozlu kaba ve ince harçla tavan sıvası yapılması</v>
          </cell>
        </row>
        <row r="25">
          <cell r="B25" t="str">
            <v>2.5 CM KALINLIKTA 500 DOZLU SIKALI ŞAP YAPILMASI</v>
          </cell>
        </row>
        <row r="29">
          <cell r="B29" t="str">
            <v>0 50 MM.KREPİNLERİN YERLEŞTİRİLMESİ (BAŞ BAĞLAMA BEDELİ HARİÇ)</v>
          </cell>
        </row>
        <row r="31">
          <cell r="B31" t="str">
            <v>ÇİMENTO BOŞALTMA VE İSTİF</v>
          </cell>
        </row>
        <row r="32">
          <cell r="B32" t="str">
            <v>KUM - ÇAKIL YÜK. VE BOŞ.</v>
          </cell>
        </row>
        <row r="33">
          <cell r="B33" t="str">
            <v>B.A. DEMİRİ BOŞALTMA VE İSTİF</v>
          </cell>
        </row>
        <row r="42">
          <cell r="A42" t="str">
            <v>ÖZEL 2</v>
          </cell>
          <cell r="B42" t="str">
            <v>ALÜMİNYUM LEVHA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workbookViewId="0">
      <selection activeCell="K6" sqref="K6"/>
    </sheetView>
  </sheetViews>
  <sheetFormatPr defaultRowHeight="15"/>
  <cols>
    <col min="1" max="1" width="5.140625" style="6" customWidth="1"/>
    <col min="2" max="2" width="13.5703125" style="7" customWidth="1"/>
    <col min="3" max="3" width="32.85546875" style="1" customWidth="1"/>
    <col min="4" max="4" width="5.140625" style="6" customWidth="1"/>
    <col min="5" max="5" width="7.28515625" style="10" customWidth="1"/>
    <col min="6" max="6" width="9.42578125" style="8" customWidth="1"/>
    <col min="7" max="7" width="13.28515625" style="6" customWidth="1"/>
    <col min="8" max="16384" width="9.140625" style="1"/>
  </cols>
  <sheetData>
    <row r="1" spans="1:52">
      <c r="A1" s="38" t="s">
        <v>57</v>
      </c>
      <c r="B1" s="39"/>
      <c r="C1" s="39"/>
      <c r="D1" s="39"/>
      <c r="E1" s="39"/>
      <c r="F1" s="39"/>
      <c r="G1" s="40"/>
    </row>
    <row r="2" spans="1:52">
      <c r="A2" s="41"/>
      <c r="B2" s="42"/>
      <c r="C2" s="42"/>
      <c r="D2" s="42"/>
      <c r="E2" s="42"/>
      <c r="F2" s="42"/>
      <c r="G2" s="43"/>
    </row>
    <row r="3" spans="1:52" s="5" customFormat="1" ht="21" customHeight="1">
      <c r="A3" s="2" t="s">
        <v>0</v>
      </c>
      <c r="B3" s="3" t="s">
        <v>1</v>
      </c>
      <c r="C3" s="4" t="s">
        <v>2</v>
      </c>
      <c r="D3" s="4" t="s">
        <v>3</v>
      </c>
      <c r="E3" s="9" t="s">
        <v>4</v>
      </c>
      <c r="F3" s="37" t="s">
        <v>58</v>
      </c>
      <c r="G3" s="4" t="s">
        <v>5</v>
      </c>
    </row>
    <row r="4" spans="1:52" s="11" customFormat="1" ht="31.5" customHeight="1">
      <c r="A4" s="13">
        <v>1</v>
      </c>
      <c r="B4" s="14" t="s">
        <v>29</v>
      </c>
      <c r="C4" s="15" t="s">
        <v>30</v>
      </c>
      <c r="D4" s="13" t="str">
        <f>[1]Sayfa2!D5</f>
        <v>m3</v>
      </c>
      <c r="E4" s="16">
        <v>318</v>
      </c>
      <c r="F4" s="28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11" customFormat="1" ht="22.5" customHeight="1">
      <c r="A5" s="13">
        <v>2</v>
      </c>
      <c r="B5" s="14" t="s">
        <v>23</v>
      </c>
      <c r="C5" s="15" t="str">
        <f>[2]Sheet1!B8</f>
        <v>150 dozlu Grobeton Yapılması(yıkanmış elenmiş agrega ile)</v>
      </c>
      <c r="D5" s="13" t="str">
        <f>[1]Sayfa2!D8</f>
        <v>m3</v>
      </c>
      <c r="E5" s="16">
        <v>0.94899999999999995</v>
      </c>
      <c r="F5" s="28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s="11" customFormat="1" ht="46.5" customHeight="1">
      <c r="A6" s="13">
        <v>3</v>
      </c>
      <c r="B6" s="14" t="s">
        <v>31</v>
      </c>
      <c r="C6" s="15" t="s">
        <v>32</v>
      </c>
      <c r="D6" s="13" t="str">
        <f>[1]Sayfa2!D10</f>
        <v>m3</v>
      </c>
      <c r="E6" s="16">
        <v>28.21</v>
      </c>
      <c r="F6" s="28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s="11" customFormat="1" ht="24.75" customHeight="1">
      <c r="A7" s="13">
        <v>4</v>
      </c>
      <c r="B7" s="20" t="s">
        <v>6</v>
      </c>
      <c r="C7" s="21" t="str">
        <f>[2]Sheet1!B11</f>
        <v>Plywood ile düz yüzeyli betonarme kalıbı yapılması</v>
      </c>
      <c r="D7" s="19" t="str">
        <f>[1]Sayfa2!D11</f>
        <v>m2</v>
      </c>
      <c r="E7" s="22">
        <v>221.09</v>
      </c>
      <c r="F7" s="29"/>
      <c r="G7" s="23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11" customFormat="1" ht="21.75" customHeight="1">
      <c r="A8" s="13">
        <v>5</v>
      </c>
      <c r="B8" s="14" t="s">
        <v>7</v>
      </c>
      <c r="C8" s="15" t="str">
        <f>[2]Sheet1!B12</f>
        <v>Çelik borudan kalıp iskelesi yapılması (0,00-4,00 m arası)</v>
      </c>
      <c r="D8" s="13" t="str">
        <f>[1]Sayfa2!D12</f>
        <v>m3</v>
      </c>
      <c r="E8" s="16">
        <v>59.843000000000004</v>
      </c>
      <c r="F8" s="28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s="11" customFormat="1" ht="21.75" customHeight="1">
      <c r="A9" s="13">
        <v>6</v>
      </c>
      <c r="B9" s="14" t="s">
        <v>51</v>
      </c>
      <c r="C9" s="15" t="str">
        <f>[2]Sheet1!B12</f>
        <v>Çelik borudan kalıp iskelesi yapılması (0,00-4,00 m arası)</v>
      </c>
      <c r="D9" s="13" t="str">
        <f>[1]Sayfa2!D12</f>
        <v>m3</v>
      </c>
      <c r="E9" s="16">
        <v>49.14</v>
      </c>
      <c r="F9" s="28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52" s="11" customFormat="1" ht="21.75" customHeight="1">
      <c r="A10" s="13">
        <v>7</v>
      </c>
      <c r="B10" s="14" t="s">
        <v>52</v>
      </c>
      <c r="C10" s="15" t="str">
        <f>[2]Sheet1!B13</f>
        <v>Ön yapımlı bileşenlerden oluşan tam güvenlikli, dış cephe iş iskelesi yaDilması. (0.00-51,50 m arası)</v>
      </c>
      <c r="D10" s="13" t="str">
        <f>[1]Sayfa2!D13</f>
        <v>m2</v>
      </c>
      <c r="E10" s="16">
        <v>16.649999999999999</v>
      </c>
      <c r="F10" s="28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s="11" customFormat="1" ht="33.75" customHeight="1">
      <c r="A11" s="13">
        <v>8</v>
      </c>
      <c r="B11" s="14" t="s">
        <v>8</v>
      </c>
      <c r="C11" s="15" t="str">
        <f>[2]Sheet1!B15</f>
        <v>0 8- 0 12 mm nervürlü beton çelik çubuğu, çubukların kesilmesi, bükülmesi ve verine konulması</v>
      </c>
      <c r="D11" s="13" t="str">
        <f>[1]Sayfa2!D15</f>
        <v>tn</v>
      </c>
      <c r="E11" s="16">
        <v>2.0880000000000001</v>
      </c>
      <c r="F11" s="28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s="11" customFormat="1" ht="36" customHeight="1">
      <c r="A12" s="13">
        <v>9</v>
      </c>
      <c r="B12" s="14" t="s">
        <v>9</v>
      </c>
      <c r="C12" s="15" t="str">
        <f>[2]Sheet1!B16</f>
        <v>0 14- 0 28 mm nervürlü beton çelik çubuğu, çubukların kesilmesi, bükülmesi ve yerine konulması.</v>
      </c>
      <c r="D12" s="13" t="str">
        <f>[1]Sayfa2!D16</f>
        <v>tn</v>
      </c>
      <c r="E12" s="16">
        <v>0.23899999999999999</v>
      </c>
      <c r="F12" s="28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s="11" customFormat="1" ht="36" customHeight="1">
      <c r="A13" s="13">
        <v>10</v>
      </c>
      <c r="B13" s="14" t="s">
        <v>53</v>
      </c>
      <c r="C13" s="15" t="str">
        <f>[2]Sheet1!B16</f>
        <v>0 14- 0 28 mm nervürlü beton çelik çubuğu, çubukların kesilmesi, bükülmesi ve yerine konulması.</v>
      </c>
      <c r="D13" s="13" t="s">
        <v>54</v>
      </c>
      <c r="E13" s="16">
        <v>60</v>
      </c>
      <c r="F13" s="28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52" s="11" customFormat="1" ht="27" customHeight="1">
      <c r="A14" s="13">
        <v>11</v>
      </c>
      <c r="B14" s="14" t="s">
        <v>10</v>
      </c>
      <c r="C14" s="15" t="str">
        <f>[2]Sheet1!B18</f>
        <v>Lama ve profil demirlerden çeşitli demir işleri yapılması ve yerine konulması</v>
      </c>
      <c r="D14" s="13" t="str">
        <f>[1]Sayfa2!D18</f>
        <v>kg</v>
      </c>
      <c r="E14" s="16">
        <v>80</v>
      </c>
      <c r="F14" s="28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11" customFormat="1" ht="28.5" customHeight="1">
      <c r="A15" s="13">
        <v>12</v>
      </c>
      <c r="B15" s="14" t="s">
        <v>11</v>
      </c>
      <c r="C15" s="15" t="str">
        <f>[2]Sheet1!B19</f>
        <v>Demir yüzeylere iki kat antipas, iki kat sentetik boya yapılması</v>
      </c>
      <c r="D15" s="13" t="str">
        <f>[1]Sayfa2!D19</f>
        <v>m2</v>
      </c>
      <c r="E15" s="16">
        <v>0.94</v>
      </c>
      <c r="F15" s="28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11" customFormat="1" ht="32.25" customHeight="1">
      <c r="A16" s="13">
        <v>13</v>
      </c>
      <c r="B16" s="14" t="s">
        <v>33</v>
      </c>
      <c r="C16" s="24" t="s">
        <v>26</v>
      </c>
      <c r="D16" s="13" t="str">
        <f>[1]Sayfa2!D20</f>
        <v>m2</v>
      </c>
      <c r="E16" s="16">
        <v>52.27</v>
      </c>
      <c r="F16" s="28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s="11" customFormat="1" ht="32.25" customHeight="1">
      <c r="A17" s="13">
        <v>14</v>
      </c>
      <c r="B17" s="14" t="s">
        <v>34</v>
      </c>
      <c r="C17" s="15" t="s">
        <v>27</v>
      </c>
      <c r="D17" s="13" t="str">
        <f>[1]Sayfa2!D20</f>
        <v>m2</v>
      </c>
      <c r="E17" s="16">
        <v>47.17</v>
      </c>
      <c r="F17" s="28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 s="11" customFormat="1" ht="69.75" customHeight="1">
      <c r="A18" s="13">
        <v>15</v>
      </c>
      <c r="B18" s="14" t="s">
        <v>55</v>
      </c>
      <c r="C18" s="15" t="s">
        <v>56</v>
      </c>
      <c r="D18" s="13" t="str">
        <f>[1]Sayfa2!D20</f>
        <v>m2</v>
      </c>
      <c r="E18" s="16">
        <v>48.04</v>
      </c>
      <c r="F18" s="28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 s="11" customFormat="1" ht="57.75" customHeight="1">
      <c r="A19" s="13">
        <v>16</v>
      </c>
      <c r="B19" s="14" t="s">
        <v>12</v>
      </c>
      <c r="C19" s="15" t="str">
        <f>[2]Sheet1!B22</f>
        <v>Karosiman terrazo karo ile dış mekan döşeme kaplaması yapılması (kırılma dayanımı şartları (sınıf 1) eğilme dayanımı minimum 2,8 mpa, aşınma direnç sınıfı (2-g), yüzey alanı &lt;= 1600 cm2 , yivli-yivsiz, her renkte)</v>
      </c>
      <c r="D19" s="13" t="str">
        <f>[1]Sayfa2!D22</f>
        <v>m2</v>
      </c>
      <c r="E19" s="16">
        <v>24.89</v>
      </c>
      <c r="F19" s="28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s="11" customFormat="1" ht="27.75" customHeight="1">
      <c r="A20" s="13">
        <v>17</v>
      </c>
      <c r="B20" s="14" t="s">
        <v>13</v>
      </c>
      <c r="C20" s="15" t="str">
        <f>[2]Sheet1!B23</f>
        <v>250/350 kg çimento dozlu kaba ve ince harçla sıva yapılması</v>
      </c>
      <c r="D20" s="13" t="str">
        <f>[1]Sayfa2!D23</f>
        <v>m2</v>
      </c>
      <c r="E20" s="16">
        <v>78.864999999999995</v>
      </c>
      <c r="F20" s="28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2" s="11" customFormat="1" ht="35.25" customHeight="1">
      <c r="A21" s="13">
        <v>18</v>
      </c>
      <c r="B21" s="14" t="s">
        <v>14</v>
      </c>
      <c r="C21" s="15" t="str">
        <f>[2]Sheet1!B24</f>
        <v>250/350 kg çimento dozlu kaba ve ince harçla tavan sıvası yapılması</v>
      </c>
      <c r="D21" s="13" t="str">
        <f>[1]Sayfa2!D24</f>
        <v>m2</v>
      </c>
      <c r="E21" s="16">
        <v>25.95</v>
      </c>
      <c r="F21" s="28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2" s="12" customFormat="1" ht="25.5" customHeight="1">
      <c r="A22" s="13">
        <v>19</v>
      </c>
      <c r="B22" s="20" t="s">
        <v>24</v>
      </c>
      <c r="C22" s="21" t="str">
        <f>[2]Sheet1!B25</f>
        <v>2.5 CM KALINLIKTA 500 DOZLU SIKALI ŞAP YAPILMASI</v>
      </c>
      <c r="D22" s="19" t="str">
        <f>[1]Sayfa2!D25</f>
        <v>m2</v>
      </c>
      <c r="E22" s="22">
        <v>114.56</v>
      </c>
      <c r="F22" s="29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s="12" customFormat="1" ht="55.5" customHeight="1">
      <c r="A23" s="13">
        <v>20</v>
      </c>
      <c r="B23" s="20" t="s">
        <v>35</v>
      </c>
      <c r="C23" s="21" t="s">
        <v>36</v>
      </c>
      <c r="D23" s="19" t="str">
        <f>[1]Sayfa2!D26</f>
        <v>ad</v>
      </c>
      <c r="E23" s="22">
        <v>7</v>
      </c>
      <c r="F23" s="29"/>
      <c r="G23" s="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12" customFormat="1" ht="51.75" customHeight="1">
      <c r="A24" s="13">
        <v>21</v>
      </c>
      <c r="B24" s="20" t="s">
        <v>37</v>
      </c>
      <c r="C24" s="21" t="s">
        <v>38</v>
      </c>
      <c r="D24" s="19" t="s">
        <v>22</v>
      </c>
      <c r="E24" s="22">
        <v>10</v>
      </c>
      <c r="F24" s="29"/>
      <c r="G24" s="2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12" customFormat="1" ht="51.75" customHeight="1">
      <c r="A25" s="13">
        <v>22</v>
      </c>
      <c r="B25" s="20" t="s">
        <v>39</v>
      </c>
      <c r="C25" s="21" t="s">
        <v>40</v>
      </c>
      <c r="D25" s="19" t="s">
        <v>41</v>
      </c>
      <c r="E25" s="22">
        <v>6</v>
      </c>
      <c r="F25" s="29"/>
      <c r="G25" s="2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11" customFormat="1" ht="35.25" customHeight="1">
      <c r="A26" s="13">
        <v>23</v>
      </c>
      <c r="B26" s="14" t="s">
        <v>15</v>
      </c>
      <c r="C26" s="15" t="s">
        <v>16</v>
      </c>
      <c r="D26" s="13" t="str">
        <f>[1]Sayfa2!D28</f>
        <v>ad</v>
      </c>
      <c r="E26" s="16">
        <v>2</v>
      </c>
      <c r="F26" s="28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11" customFormat="1" ht="21.75" customHeight="1">
      <c r="A27" s="13">
        <v>24</v>
      </c>
      <c r="B27" s="14" t="s">
        <v>18</v>
      </c>
      <c r="C27" s="15" t="str">
        <f>[2]Sheet1!B29</f>
        <v>0 50 MM.KREPİNLERİN YERLEŞTİRİLMESİ (BAŞ BAĞLAMA BEDELİ HARİÇ)</v>
      </c>
      <c r="D27" s="13" t="str">
        <f>[1]Sayfa2!D29</f>
        <v>ad</v>
      </c>
      <c r="E27" s="16">
        <v>1</v>
      </c>
      <c r="F27" s="28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2" s="11" customFormat="1" ht="33.75">
      <c r="A28" s="13">
        <v>25</v>
      </c>
      <c r="B28" s="14" t="s">
        <v>17</v>
      </c>
      <c r="C28" s="15" t="s">
        <v>25</v>
      </c>
      <c r="D28" s="13" t="str">
        <f>[1]Sayfa2!D30</f>
        <v>ad</v>
      </c>
      <c r="E28" s="16">
        <v>1</v>
      </c>
      <c r="F28" s="28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52" s="11" customFormat="1" ht="15.75" customHeight="1">
      <c r="A29" s="13">
        <v>26</v>
      </c>
      <c r="B29" s="14" t="s">
        <v>19</v>
      </c>
      <c r="C29" s="15" t="str">
        <f>[2]Sheet1!B31</f>
        <v>ÇİMENTO BOŞALTMA VE İSTİF</v>
      </c>
      <c r="D29" s="13" t="str">
        <f>[1]Sayfa2!D31</f>
        <v>tn</v>
      </c>
      <c r="E29" s="16">
        <v>2.9489999999999998</v>
      </c>
      <c r="F29" s="28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2" s="11" customFormat="1" ht="14.25" customHeight="1">
      <c r="A30" s="13">
        <v>27</v>
      </c>
      <c r="B30" s="14" t="s">
        <v>20</v>
      </c>
      <c r="C30" s="15" t="str">
        <f>[2]Sheet1!B32</f>
        <v>KUM - ÇAKIL YÜK. VE BOŞ.</v>
      </c>
      <c r="D30" s="13" t="str">
        <f>[1]Sayfa2!D32</f>
        <v>m3</v>
      </c>
      <c r="E30" s="16">
        <v>6.2290000000000001</v>
      </c>
      <c r="F30" s="28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2" s="11" customFormat="1" ht="12.75" customHeight="1">
      <c r="A31" s="13">
        <v>28</v>
      </c>
      <c r="B31" s="14" t="s">
        <v>21</v>
      </c>
      <c r="C31" s="15" t="str">
        <f>[2]Sheet1!B33</f>
        <v>B.A. DEMİRİ BOŞALTMA VE İSTİF</v>
      </c>
      <c r="D31" s="13" t="str">
        <f>[1]Sayfa2!D33</f>
        <v>tn</v>
      </c>
      <c r="E31" s="16">
        <v>2.327</v>
      </c>
      <c r="F31" s="28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</row>
    <row r="32" spans="1:52" s="11" customFormat="1" ht="18" customHeight="1">
      <c r="A32" s="13">
        <v>29</v>
      </c>
      <c r="B32" s="14" t="str">
        <f>[2]Sheet1!A42</f>
        <v>ÖZEL 2</v>
      </c>
      <c r="C32" s="15" t="str">
        <f>[2]Sheet1!B42</f>
        <v>ALÜMİNYUM LEVHA</v>
      </c>
      <c r="D32" s="13" t="str">
        <f>[1]Sayfa2!D42</f>
        <v>ad</v>
      </c>
      <c r="E32" s="16">
        <v>1</v>
      </c>
      <c r="F32" s="28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2" s="11" customFormat="1" ht="95.25" customHeight="1">
      <c r="A33" s="13">
        <v>30</v>
      </c>
      <c r="B33" s="14" t="s">
        <v>42</v>
      </c>
      <c r="C33" s="15" t="s">
        <v>43</v>
      </c>
      <c r="D33" s="13" t="s">
        <v>44</v>
      </c>
      <c r="E33" s="16">
        <v>33.67</v>
      </c>
      <c r="F33" s="28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 s="11" customFormat="1" ht="23.25" customHeight="1">
      <c r="A34" s="13">
        <v>31</v>
      </c>
      <c r="B34" s="14" t="s">
        <v>45</v>
      </c>
      <c r="C34" s="15" t="s">
        <v>46</v>
      </c>
      <c r="D34" s="13" t="str">
        <f>[1]Sayfa2!D42</f>
        <v>ad</v>
      </c>
      <c r="E34" s="16">
        <v>1</v>
      </c>
      <c r="F34" s="28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s="11" customFormat="1" ht="95.25" customHeight="1">
      <c r="A35" s="13">
        <v>32</v>
      </c>
      <c r="B35" s="14" t="s">
        <v>47</v>
      </c>
      <c r="C35" s="15" t="s">
        <v>48</v>
      </c>
      <c r="D35" s="13" t="s">
        <v>41</v>
      </c>
      <c r="E35" s="16">
        <v>400</v>
      </c>
      <c r="F35" s="28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s="11" customFormat="1" ht="23.25" customHeight="1">
      <c r="A36" s="13">
        <v>33</v>
      </c>
      <c r="B36" s="14" t="s">
        <v>49</v>
      </c>
      <c r="C36" s="15" t="s">
        <v>50</v>
      </c>
      <c r="D36" s="13" t="s">
        <v>41</v>
      </c>
      <c r="E36" s="16">
        <v>400</v>
      </c>
      <c r="F36" s="2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ht="16.5" customHeight="1">
      <c r="A37" s="44" t="s">
        <v>28</v>
      </c>
      <c r="B37" s="45"/>
      <c r="C37" s="45"/>
      <c r="D37" s="45"/>
      <c r="E37" s="45"/>
      <c r="F37" s="46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ht="16.5" customHeight="1">
      <c r="A38" s="30"/>
      <c r="B38" s="30"/>
      <c r="C38" s="30"/>
      <c r="D38" s="30"/>
      <c r="E38" s="30"/>
      <c r="F38" s="30"/>
      <c r="G38" s="31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40" spans="1:52" s="35" customFormat="1" ht="12.75" customHeight="1">
      <c r="A40" s="32"/>
      <c r="B40" s="33"/>
      <c r="C40" s="33"/>
      <c r="D40" s="33"/>
      <c r="E40" s="33"/>
      <c r="F40" s="47" t="s">
        <v>59</v>
      </c>
      <c r="G40" s="47"/>
      <c r="H40" s="33"/>
      <c r="I40" s="33"/>
      <c r="J40" s="33"/>
      <c r="K40" s="33"/>
      <c r="L40" s="33"/>
      <c r="M40" s="34"/>
      <c r="N40" s="34"/>
      <c r="S40" s="36"/>
    </row>
    <row r="41" spans="1:52" s="35" customFormat="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S41" s="36"/>
    </row>
  </sheetData>
  <mergeCells count="3">
    <mergeCell ref="A1:G2"/>
    <mergeCell ref="A37:F37"/>
    <mergeCell ref="F40:G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SUTAŞI</vt:lpstr>
      <vt:lpstr>SUTAŞI!Yazdırma_Alanı</vt:lpstr>
    </vt:vector>
  </TitlesOfParts>
  <Company>Silentall.Com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DiZaYnPC</cp:lastModifiedBy>
  <cp:lastPrinted>2022-07-05T07:52:35Z</cp:lastPrinted>
  <dcterms:created xsi:type="dcterms:W3CDTF">2019-06-13T09:13:12Z</dcterms:created>
  <dcterms:modified xsi:type="dcterms:W3CDTF">2022-07-22T14:53:54Z</dcterms:modified>
</cp:coreProperties>
</file>